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ASSUMPTIONS" sheetId="2" r:id="rId2"/>
    <sheet name="REVENUE" sheetId="3" r:id="rId3"/>
    <sheet name="EXPENSES" sheetId="4" r:id="rId4"/>
    <sheet name="SUMMARY" sheetId="5" r:id="rId5"/>
    <sheet name="SCENARIOS" sheetId="6" r:id="rId6"/>
  </sheet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name val="Aptos"/>
      <family val="2"/>
    </font>
    <font>
      <b/>
      <color rgb="FFFFFFFF"/>
      <sz val="11"/>
      <name val="Aptos"/>
      <family val="2"/>
    </font>
    <font>
      <b/>
      <color rgb="FF173F2A"/>
      <sz val="16"/>
      <name val="Aptos Display"/>
      <family val="2"/>
    </font>
    <font>
      <b/>
      <color rgb="FFFFFFFF"/>
      <sz val="20"/>
      <name val="Aptos Display"/>
      <family val="2"/>
    </font>
    <font>
      <i/>
      <color rgb="FFD9E9DE"/>
      <sz val="11"/>
      <name val="Aptos"/>
      <family val="2"/>
    </font>
    <font>
      <u val="single"/>
      <color rgb="FF9BE15D"/>
      <sz val="11"/>
      <name val="Aptos"/>
      <family val="2"/>
    </font>
    <font>
      <b/>
      <color rgb="FF173F2A"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73F2A"/>
        <bgColor indexed="64"/>
      </patternFill>
    </fill>
    <fill>
      <patternFill patternType="solid">
        <fgColor rgb="FFF3EEE3"/>
        <bgColor indexed="64"/>
      </patternFill>
    </fill>
    <fill>
      <patternFill patternType="solid">
        <fgColor rgb="FFE5F5D4"/>
        <bgColor indexed="64"/>
      </patternFill>
    </fill>
    <fill>
      <patternFill patternType="solid">
        <fgColor rgb="FFECF5EE"/>
        <bgColor indexed="64"/>
      </patternFill>
    </fill>
  </fills>
  <borders count="2">
    <border>
      <left/>
      <right/>
      <top/>
      <bottom/>
      <diagonal/>
    </border>
    <border>
      <left style="thin">
        <color rgb="FFD8DED9"/>
      </left>
      <right style="thin">
        <color rgb="FFD8DED9"/>
      </right>
      <top style="thin">
        <color rgb="FFD8DED9"/>
      </top>
      <bottom style="thin">
        <color rgb="FFD8DE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birdies-alibis-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</xdr:colOff>
      <xdr:row>0</xdr:row>
      <xdr:rowOff>9525</xdr:rowOff>
    </xdr:from>
    <xdr:ext cx="914400" cy="914400"/>
    <xdr:pic>
      <xdr:nvPicPr>
        <xdr:cNvPr id="1" name="Birdies &amp; Alibis masco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birdiesandalib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pane ySplit="0" topLeftCell="A1" activePane="bottomLeft" state="frozen"/>
    </sheetView>
  </sheetViews>
  <sheetFormatPr defaultRowHeight="18"/>
  <cols>
    <col min="1" max="1" width="22" customWidth="1"/>
    <col min="2" max="2" width="18" customWidth="1"/>
  </cols>
  <sheetData>
    <row r="1" ht="30" customHeight="1">
      <c r="A1" s="8" t="inlineStr">
        <is>
          <t xml:space="preserve"/>
        </is>
      </c>
      <c r="B1" s="8" t="inlineStr">
        <is>
          <t xml:space="preserve">BIRDIES &amp; ALIBIS - CHARITY TOURNAMENT BUDGET CALCULATOR</t>
        </is>
      </c>
    </row>
    <row r="2" ht="22" customHeight="1">
      <c r="A2" s="9" t="inlineStr">
        <is>
          <t xml:space="preserve"/>
        </is>
      </c>
      <c r="B2" s="9" t="inlineStr">
        <is>
          <t xml:space="preserve">Professional golf planning tools from Birdies &amp; Alibis</t>
        </is>
      </c>
    </row>
    <row r="3" ht="22" customHeight="1">
      <c r="A3" s="10" t="inlineStr">
        <is>
          <t xml:space="preserve"/>
        </is>
      </c>
      <c r="B3" s="10" t="inlineStr">
        <is>
          <t xml:space="preserve">https://birdiesandalibis.com</t>
        </is>
      </c>
    </row>
    <row r="4" ht="12" customHeight="1"/>
    <row r="5" ht="24" customHeight="1">
      <c r="A5" s="11" t="inlineStr">
        <is>
          <t xml:space="preserve">HOW TO USE THIS WORKBOOK</t>
        </is>
      </c>
    </row>
    <row r="6" ht="20" customHeight="1">
      <c r="A6" s="4" t="inlineStr">
        <is>
          <t xml:space="preserve">Replace the fictional examples with your event assumptions. Green cells are intended for inputs; totals calculate automatically.</t>
        </is>
      </c>
    </row>
    <row r="7" ht="20" customHeight="1">
      <c r="A7" s="4" t="inlineStr">
        <is>
          <t xml:space="preserve">Planning flow</t>
        </is>
      </c>
      <c r="B7" s="4" t="inlineStr">
        <is>
          <t xml:space="preserve">Set assumptions &gt; estimate registration and sponsor revenue &gt; enter course and event costs &gt; test scenarios &gt; reconcile actual results.</t>
        </is>
      </c>
    </row>
  </sheetData>
  <mergeCells count="4">
    <mergeCell ref="B1:H1"/>
    <mergeCell ref="B2:H2"/>
    <mergeCell ref="B3:H3"/>
    <mergeCell ref="A5:H5"/>
  </mergeCells>
  <hyperlinks>
    <hyperlink ref="B3" r:id="rId2" display="Visit Birdies &amp; Alibis for the fully managed option"/>
  </hyperlinks>
  <pageMargins left="0.35" right="0.35" top="0.5" bottom="0.5" header="0.2" footer="0.2"/>
  <pageSetup orientation="landscape" fitToWidth="1" fitToHeight="0"/>
  <drawing r:id="rId1"/>
</worksheet>
</file>

<file path=xl/worksheets/sheet2.xml><?xml version="1.0" encoding="utf-8"?>
<worksheet xmlns="http://schemas.openxmlformats.org/spreadsheetml/2006/main">
  <dimension ref="A1:C9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</cols>
  <sheetData>
    <row r="1" ht="20" customHeight="1">
      <c r="A1" s="2" t="inlineStr">
        <is>
          <t xml:space="preserve">EVENT ASSUMPTIONS</t>
        </is>
      </c>
    </row>
    <row r="2" ht="20" customHeight="1">
      <c r="A2" s="1" t="inlineStr">
        <is>
          <t xml:space="preserve">Item</t>
        </is>
      </c>
      <c r="B2" s="1" t="inlineStr">
        <is>
          <t xml:space="preserve">Value</t>
        </is>
      </c>
      <c r="C2" s="1" t="inlineStr">
        <is>
          <t xml:space="preserve">Notes</t>
        </is>
      </c>
    </row>
    <row r="3" ht="20" customHeight="1">
      <c r="A3" s="4" t="inlineStr">
        <is>
          <t xml:space="preserve">Players</t>
        </is>
      </c>
      <c r="B3" s="4">
        <v>100</v>
      </c>
      <c r="C3" s="4" t="inlineStr">
        <is>
          <t xml:space="preserve">Expected paid golfers</t>
        </is>
      </c>
    </row>
    <row r="4" ht="20" customHeight="1">
      <c r="A4" s="4" t="inlineStr">
        <is>
          <t xml:space="preserve">Players per team</t>
        </is>
      </c>
      <c r="B4" s="4">
        <v>4</v>
      </c>
      <c r="C4" s="4" t="inlineStr">
        <is>
          <t xml:space="preserve">Usually four for a scramble</t>
        </is>
      </c>
    </row>
    <row r="5" ht="20" customHeight="1">
      <c r="A5" s="4" t="inlineStr">
        <is>
          <t xml:space="preserve">Player entry fee</t>
        </is>
      </c>
      <c r="B5" s="4">
        <v>125</v>
      </c>
      <c r="C5" s="4" t="inlineStr">
        <is>
          <t xml:space="preserve">Per golfer</t>
        </is>
      </c>
    </row>
    <row r="6" ht="20" customHeight="1">
      <c r="A6" s="4" t="inlineStr">
        <is>
          <t xml:space="preserve">Course cost per player</t>
        </is>
      </c>
      <c r="B6" s="4">
        <v>72</v>
      </c>
      <c r="C6" s="4" t="inlineStr">
        <is>
          <t xml:space="preserve">Golf, cart and course charges</t>
        </is>
      </c>
    </row>
    <row r="7" ht="20" customHeight="1">
      <c r="A7" s="4" t="inlineStr">
        <is>
          <t xml:space="preserve">Payment processing rate</t>
        </is>
      </c>
      <c r="B7" s="4">
        <v>0.029</v>
      </c>
      <c r="C7" s="4" t="inlineStr">
        <is>
          <t xml:space="preserve">Update for your processor</t>
        </is>
      </c>
    </row>
    <row r="8" ht="20" customHeight="1">
      <c r="A8" s="4" t="inlineStr">
        <is>
          <t xml:space="preserve">Payment processing fixed fee</t>
        </is>
      </c>
      <c r="B8" s="4">
        <v>0.3</v>
      </c>
      <c r="C8" s="4" t="inlineStr">
        <is>
          <t xml:space="preserve">Per transaction</t>
        </is>
      </c>
    </row>
    <row r="9" ht="20" customHeight="1">
      <c r="A9" s="4" t="inlineStr">
        <is>
          <t xml:space="preserve">Fundraising goal</t>
        </is>
      </c>
      <c r="B9" s="4">
        <v>10000</v>
      </c>
      <c r="C9" s="4" t="inlineStr">
        <is>
          <t xml:space="preserve">Desired net proceeds</t>
        </is>
      </c>
    </row>
  </sheetData>
  <autoFilter ref="A2:C9"/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E9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</cols>
  <sheetData>
    <row r="1" ht="20" customHeight="1">
      <c r="A1" s="2" t="inlineStr">
        <is>
          <t xml:space="preserve">PROJECTED REVENUE</t>
        </is>
      </c>
    </row>
    <row r="2" ht="20" customHeight="1">
      <c r="A2" s="1" t="inlineStr">
        <is>
          <t xml:space="preserve">Revenue source</t>
        </is>
      </c>
      <c r="B2" s="1" t="inlineStr">
        <is>
          <t xml:space="preserve">Quantity</t>
        </is>
      </c>
      <c r="C2" s="1" t="inlineStr">
        <is>
          <t xml:space="preserve">Unit amount</t>
        </is>
      </c>
      <c r="D2" s="1" t="inlineStr">
        <is>
          <t xml:space="preserve">Projected</t>
        </is>
      </c>
      <c r="E2" s="1" t="inlineStr">
        <is>
          <t xml:space="preserve">Actual</t>
        </is>
      </c>
    </row>
    <row r="3" ht="20" customHeight="1">
      <c r="A3" s="4" t="inlineStr">
        <is>
          <t xml:space="preserve">Player entries</t>
        </is>
      </c>
      <c r="B3" s="4">
        <v>100</v>
      </c>
      <c r="C3" s="4">
        <v>125</v>
      </c>
      <c r="D3" s="6">
        <f>B3*C3</f>
        <v>0</v>
      </c>
      <c r="E3" s="4" t="inlineStr">
        <is>
          <t xml:space="preserve"/>
        </is>
      </c>
    </row>
    <row r="4" ht="20" customHeight="1">
      <c r="A4" s="4" t="inlineStr">
        <is>
          <t xml:space="preserve">Title sponsor</t>
        </is>
      </c>
      <c r="B4" s="4">
        <v>1</v>
      </c>
      <c r="C4" s="4">
        <v>3000</v>
      </c>
      <c r="D4" s="6">
        <f>B4*C4</f>
        <v>0</v>
      </c>
      <c r="E4" s="4" t="inlineStr">
        <is>
          <t xml:space="preserve"/>
        </is>
      </c>
    </row>
    <row r="5" ht="20" customHeight="1">
      <c r="A5" s="4" t="inlineStr">
        <is>
          <t xml:space="preserve">Hole sponsors</t>
        </is>
      </c>
      <c r="B5" s="4">
        <v>18</v>
      </c>
      <c r="C5" s="4">
        <v>300</v>
      </c>
      <c r="D5" s="6">
        <f>B5*C5</f>
        <v>0</v>
      </c>
      <c r="E5" s="4" t="inlineStr">
        <is>
          <t xml:space="preserve"/>
        </is>
      </c>
    </row>
    <row r="6" ht="20" customHeight="1">
      <c r="A6" s="4" t="inlineStr">
        <is>
          <t xml:space="preserve">Mulligan packages</t>
        </is>
      </c>
      <c r="B6" s="4">
        <v>60</v>
      </c>
      <c r="C6" s="4">
        <v>20</v>
      </c>
      <c r="D6" s="6">
        <f>B6*C6</f>
        <v>0</v>
      </c>
      <c r="E6" s="4" t="inlineStr">
        <is>
          <t xml:space="preserve"/>
        </is>
      </c>
    </row>
    <row r="7" ht="20" customHeight="1">
      <c r="A7" s="4" t="inlineStr">
        <is>
          <t xml:space="preserve">Raffle / auction</t>
        </is>
      </c>
      <c r="B7" s="4">
        <v>1</v>
      </c>
      <c r="C7" s="4">
        <v>2500</v>
      </c>
      <c r="D7" s="6">
        <f>B7*C7</f>
        <v>0</v>
      </c>
      <c r="E7" s="4" t="inlineStr">
        <is>
          <t xml:space="preserve"/>
        </is>
      </c>
    </row>
    <row r="8" ht="20" customHeight="1">
      <c r="A8" s="4" t="inlineStr">
        <is>
          <t xml:space="preserve">Donations</t>
        </is>
      </c>
      <c r="B8" s="4">
        <v>1</v>
      </c>
      <c r="C8" s="4">
        <v>1000</v>
      </c>
      <c r="D8" s="6">
        <f>B8*C8</f>
        <v>0</v>
      </c>
      <c r="E8" s="4" t="inlineStr">
        <is>
          <t xml:space="preserve"/>
        </is>
      </c>
    </row>
    <row r="9" ht="20" customHeight="1">
      <c r="A9" s="4" t="inlineStr">
        <is>
          <t xml:space="preserve">TOTAL REVENUE</t>
        </is>
      </c>
      <c r="B9" s="4" t="inlineStr">
        <is>
          <t xml:space="preserve"/>
        </is>
      </c>
      <c r="C9" s="4" t="inlineStr">
        <is>
          <t xml:space="preserve"/>
        </is>
      </c>
      <c r="D9" s="6">
        <f>SUM(D3:D8)</f>
        <v>0</v>
      </c>
      <c r="E9" s="6">
        <f>SUM(E3:E8)</f>
        <v>0</v>
      </c>
    </row>
  </sheetData>
  <autoFilter ref="A2:E9"/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E10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</cols>
  <sheetData>
    <row r="1" ht="20" customHeight="1">
      <c r="A1" s="2" t="inlineStr">
        <is>
          <t xml:space="preserve">PROJECTED EXPENSES</t>
        </is>
      </c>
    </row>
    <row r="2" ht="20" customHeight="1">
      <c r="A2" s="1" t="inlineStr">
        <is>
          <t xml:space="preserve">Expense</t>
        </is>
      </c>
      <c r="B2" s="1" t="inlineStr">
        <is>
          <t xml:space="preserve">Quantity</t>
        </is>
      </c>
      <c r="C2" s="1" t="inlineStr">
        <is>
          <t xml:space="preserve">Unit cost</t>
        </is>
      </c>
      <c r="D2" s="1" t="inlineStr">
        <is>
          <t xml:space="preserve">Projected</t>
        </is>
      </c>
      <c r="E2" s="1" t="inlineStr">
        <is>
          <t xml:space="preserve">Actual</t>
        </is>
      </c>
    </row>
    <row r="3" ht="20" customHeight="1">
      <c r="A3" s="4" t="inlineStr">
        <is>
          <t xml:space="preserve">Golf, carts and course fees</t>
        </is>
      </c>
      <c r="B3" s="4">
        <v>100</v>
      </c>
      <c r="C3" s="4">
        <v>72</v>
      </c>
      <c r="D3" s="6">
        <f>B3*C3</f>
        <v>0</v>
      </c>
      <c r="E3" s="4" t="inlineStr">
        <is>
          <t xml:space="preserve"/>
        </is>
      </c>
    </row>
    <row r="4" ht="20" customHeight="1">
      <c r="A4" s="4" t="inlineStr">
        <is>
          <t xml:space="preserve">Food and beverage</t>
        </is>
      </c>
      <c r="B4" s="4">
        <v>100</v>
      </c>
      <c r="C4" s="4">
        <v>18</v>
      </c>
      <c r="D4" s="6">
        <f>B4*C4</f>
        <v>0</v>
      </c>
      <c r="E4" s="4" t="inlineStr">
        <is>
          <t xml:space="preserve"/>
        </is>
      </c>
    </row>
    <row r="5" ht="20" customHeight="1">
      <c r="A5" s="4" t="inlineStr">
        <is>
          <t xml:space="preserve">Prizes and awards</t>
        </is>
      </c>
      <c r="B5" s="4">
        <v>1</v>
      </c>
      <c r="C5" s="4">
        <v>1500</v>
      </c>
      <c r="D5" s="6">
        <f>B5*C5</f>
        <v>0</v>
      </c>
      <c r="E5" s="4" t="inlineStr">
        <is>
          <t xml:space="preserve"/>
        </is>
      </c>
    </row>
    <row r="6" ht="20" customHeight="1">
      <c r="A6" s="4" t="inlineStr">
        <is>
          <t xml:space="preserve">Signs and printing</t>
        </is>
      </c>
      <c r="B6" s="4">
        <v>1</v>
      </c>
      <c r="C6" s="4">
        <v>650</v>
      </c>
      <c r="D6" s="6">
        <f>B6*C6</f>
        <v>0</v>
      </c>
      <c r="E6" s="4" t="inlineStr">
        <is>
          <t xml:space="preserve"/>
        </is>
      </c>
    </row>
    <row r="7" ht="20" customHeight="1">
      <c r="A7" s="4" t="inlineStr">
        <is>
          <t xml:space="preserve">Supplies and volunteer needs</t>
        </is>
      </c>
      <c r="B7" s="4">
        <v>1</v>
      </c>
      <c r="C7" s="4">
        <v>400</v>
      </c>
      <c r="D7" s="6">
        <f>B7*C7</f>
        <v>0</v>
      </c>
      <c r="E7" s="4" t="inlineStr">
        <is>
          <t xml:space="preserve"/>
        </is>
      </c>
    </row>
    <row r="8" ht="20" customHeight="1">
      <c r="A8" s="4" t="inlineStr">
        <is>
          <t xml:space="preserve">Payment processing</t>
        </is>
      </c>
      <c r="B8" s="4">
        <v>1</v>
      </c>
      <c r="C8" s="4">
        <v>400</v>
      </c>
      <c r="D8" s="6">
        <f>B8*C8</f>
        <v>0</v>
      </c>
      <c r="E8" s="4" t="inlineStr">
        <is>
          <t xml:space="preserve"/>
        </is>
      </c>
    </row>
    <row r="9" ht="20" customHeight="1">
      <c r="A9" s="4" t="inlineStr">
        <is>
          <t xml:space="preserve">Contingency</t>
        </is>
      </c>
      <c r="B9" s="4">
        <v>1</v>
      </c>
      <c r="C9" s="4">
        <v>750</v>
      </c>
      <c r="D9" s="6">
        <f>B9*C9</f>
        <v>0</v>
      </c>
      <c r="E9" s="4" t="inlineStr">
        <is>
          <t xml:space="preserve"/>
        </is>
      </c>
    </row>
    <row r="10" ht="20" customHeight="1">
      <c r="A10" s="4" t="inlineStr">
        <is>
          <t xml:space="preserve">TOTAL EXPENSES</t>
        </is>
      </c>
      <c r="B10" s="4" t="inlineStr">
        <is>
          <t xml:space="preserve"/>
        </is>
      </c>
      <c r="C10" s="4" t="inlineStr">
        <is>
          <t xml:space="preserve"/>
        </is>
      </c>
      <c r="D10" s="6">
        <f>SUM(D3:D9)</f>
        <v>0</v>
      </c>
      <c r="E10" s="6">
        <f>SUM(E3:E9)</f>
        <v>0</v>
      </c>
    </row>
  </sheetData>
  <autoFilter ref="A2:E10"/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C8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</cols>
  <sheetData>
    <row r="1" ht="20" customHeight="1">
      <c r="A1" s="2" t="inlineStr">
        <is>
          <t xml:space="preserve">BUDGET SUMMARY</t>
        </is>
      </c>
    </row>
    <row r="2" ht="20" customHeight="1">
      <c r="A2" s="1" t="inlineStr">
        <is>
          <t xml:space="preserve">Metric</t>
        </is>
      </c>
      <c r="B2" s="1" t="inlineStr">
        <is>
          <t xml:space="preserve">Projected</t>
        </is>
      </c>
      <c r="C2" s="1" t="inlineStr">
        <is>
          <t xml:space="preserve">Actual</t>
        </is>
      </c>
    </row>
    <row r="3" ht="20" customHeight="1">
      <c r="A3" s="4" t="inlineStr">
        <is>
          <t xml:space="preserve">Gross revenue</t>
        </is>
      </c>
      <c r="B3" s="6">
        <f>REVENUE!D9</f>
        <v>0</v>
      </c>
      <c r="C3" s="6">
        <f>REVENUE!E9</f>
        <v>0</v>
      </c>
    </row>
    <row r="4" ht="20" customHeight="1">
      <c r="A4" s="4" t="inlineStr">
        <is>
          <t xml:space="preserve">Total expenses</t>
        </is>
      </c>
      <c r="B4" s="6">
        <f>EXPENSES!D10</f>
        <v>0</v>
      </c>
      <c r="C4" s="6">
        <f>EXPENSES!E10</f>
        <v>0</v>
      </c>
    </row>
    <row r="5" ht="20" customHeight="1">
      <c r="A5" s="4" t="inlineStr">
        <is>
          <t xml:space="preserve">Net proceeds</t>
        </is>
      </c>
      <c r="B5" s="6">
        <f>B3-B4</f>
        <v>0</v>
      </c>
      <c r="C5" s="6">
        <f>C3-C4</f>
        <v>0</v>
      </c>
    </row>
    <row r="6" ht="20" customHeight="1">
      <c r="A6" s="4" t="inlineStr">
        <is>
          <t xml:space="preserve">Net per player</t>
        </is>
      </c>
      <c r="B6" s="6">
        <f>IFERROR(B5/ASSUMPTIONS!B3,0)</f>
        <v>0</v>
      </c>
      <c r="C6" s="6">
        <f>IFERROR(C5/ASSUMPTIONS!B3,0)</f>
        <v>0</v>
      </c>
    </row>
    <row r="7" ht="20" customHeight="1">
      <c r="A7" s="4" t="inlineStr">
        <is>
          <t xml:space="preserve">Fundraising goal</t>
        </is>
      </c>
      <c r="B7" s="6">
        <f>ASSUMPTIONS!B9</f>
        <v>0</v>
      </c>
      <c r="C7" s="6">
        <f>ASSUMPTIONS!B9</f>
        <v>0</v>
      </c>
    </row>
    <row r="8" ht="20" customHeight="1">
      <c r="A8" s="4" t="inlineStr">
        <is>
          <t xml:space="preserve">Above / (below) goal</t>
        </is>
      </c>
      <c r="B8" s="6">
        <f>B5-B7</f>
        <v>0</v>
      </c>
      <c r="C8" s="6">
        <f>C5-C7</f>
        <v>0</v>
      </c>
    </row>
  </sheetData>
  <autoFilter ref="A2:C8"/>
  <pageMargins left="0.35" right="0.35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F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20" customHeight="1">
      <c r="A1" s="2" t="inlineStr">
        <is>
          <t xml:space="preserve">CAPACITY AND PRICE SCENARIOS</t>
        </is>
      </c>
    </row>
    <row r="2" ht="20" customHeight="1">
      <c r="A2" s="1" t="inlineStr">
        <is>
          <t xml:space="preserve">Scenario</t>
        </is>
      </c>
      <c r="B2" s="1" t="inlineStr">
        <is>
          <t xml:space="preserve">Players</t>
        </is>
      </c>
      <c r="C2" s="1" t="inlineStr">
        <is>
          <t xml:space="preserve">Entry fee</t>
        </is>
      </c>
      <c r="D2" s="1" t="inlineStr">
        <is>
          <t xml:space="preserve">Entry revenue</t>
        </is>
      </c>
      <c r="E2" s="1" t="inlineStr">
        <is>
          <t xml:space="preserve">Course cost</t>
        </is>
      </c>
      <c r="F2" s="1" t="inlineStr">
        <is>
          <t xml:space="preserve">Estimated margin before other revenue/costs</t>
        </is>
      </c>
    </row>
    <row r="3" ht="20" customHeight="1">
      <c r="A3" s="4" t="inlineStr">
        <is>
          <t xml:space="preserve">Conservative</t>
        </is>
      </c>
      <c r="B3" s="4">
        <v>72</v>
      </c>
      <c r="C3" s="4">
        <v>125</v>
      </c>
      <c r="D3" s="6">
        <f>B3*C3</f>
        <v>0</v>
      </c>
      <c r="E3" s="6">
        <f>B3*ASSUMPTIONS!B6</f>
        <v>0</v>
      </c>
      <c r="F3" s="6">
        <f>D3-E3</f>
        <v>0</v>
      </c>
    </row>
    <row r="4" ht="20" customHeight="1">
      <c r="A4" s="4" t="inlineStr">
        <is>
          <t xml:space="preserve">Expected</t>
        </is>
      </c>
      <c r="B4" s="4">
        <v>100</v>
      </c>
      <c r="C4" s="4">
        <v>125</v>
      </c>
      <c r="D4" s="6">
        <f>B4*C4</f>
        <v>0</v>
      </c>
      <c r="E4" s="6">
        <f>B4*ASSUMPTIONS!B6</f>
        <v>0</v>
      </c>
      <c r="F4" s="6">
        <f>D4-E4</f>
        <v>0</v>
      </c>
    </row>
    <row r="5" ht="20" customHeight="1">
      <c r="A5" s="4" t="inlineStr">
        <is>
          <t xml:space="preserve">Sold out</t>
        </is>
      </c>
      <c r="B5" s="4">
        <v>144</v>
      </c>
      <c r="C5" s="4">
        <v>125</v>
      </c>
      <c r="D5" s="6">
        <f>B5*C5</f>
        <v>0</v>
      </c>
      <c r="E5" s="6">
        <f>B5*ASSUMPTIONS!B6</f>
        <v>0</v>
      </c>
      <c r="F5" s="6">
        <f>D5-E5</f>
        <v>0</v>
      </c>
    </row>
  </sheetData>
  <autoFilter ref="A2:F5"/>
  <pageMargins left="0.35" right="0.35" top="0.5" bottom="0.5" header="0.2" footer="0.2"/>
  <pageSetup orientation="landscape" fitToWidth="1" fitToHeight="0"/>
</worksheet>
</file>